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DMON-2021-2024\CUENTA PUBLICA 2023\IV TRIMESTRE 2023\"/>
    </mc:Choice>
  </mc:AlternateContent>
  <bookViews>
    <workbookView xWindow="0" yWindow="0" windowWidth="21600" windowHeight="10080"/>
  </bookViews>
  <sheets>
    <sheet name="EAA" sheetId="2" r:id="rId1"/>
  </sheets>
  <definedNames>
    <definedName name="_xlnm._FilterDatabase" localSheetId="0" hidden="1">EAA!$A$2:$F$21</definedName>
    <definedName name="_xlnm.Print_Area" localSheetId="0">EAA!$A$1:$F$33</definedName>
  </definedNames>
  <calcPr calcId="162913"/>
</workbook>
</file>

<file path=xl/calcChain.xml><?xml version="1.0" encoding="utf-8"?>
<calcChain xmlns="http://schemas.openxmlformats.org/spreadsheetml/2006/main">
  <c r="F21" i="2" l="1"/>
  <c r="F20" i="2"/>
  <c r="F19" i="2"/>
  <c r="F18" i="2"/>
  <c r="F17" i="2"/>
  <c r="F16" i="2"/>
  <c r="F15" i="2"/>
  <c r="F14" i="2"/>
  <c r="F13" i="2"/>
  <c r="D12" i="2"/>
  <c r="C12" i="2"/>
  <c r="B12" i="2"/>
  <c r="F11" i="2"/>
  <c r="F10" i="2"/>
  <c r="F9" i="2"/>
  <c r="F8" i="2"/>
  <c r="F7" i="2"/>
  <c r="F6" i="2"/>
  <c r="F5" i="2"/>
  <c r="D4" i="2"/>
  <c r="C4" i="2"/>
  <c r="B4" i="2"/>
  <c r="D3" i="2" l="1"/>
  <c r="C3" i="2"/>
  <c r="B3" i="2"/>
  <c r="F12" i="2"/>
  <c r="E12" i="2"/>
  <c r="E4" i="2"/>
  <c r="F4" i="2"/>
  <c r="F3" i="2" l="1"/>
  <c r="E3" i="2"/>
</calcChain>
</file>

<file path=xl/sharedStrings.xml><?xml version="1.0" encoding="utf-8"?>
<sst xmlns="http://schemas.openxmlformats.org/spreadsheetml/2006/main" count="31" uniqueCount="31">
  <si>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</si>
  <si>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</si>
  <si>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</si>
  <si>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</si>
  <si>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</si>
  <si>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</si>
  <si>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</si>
  <si>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</si>
  <si>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</si>
  <si>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</si>
  <si>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</si>
  <si>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</si>
  <si>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</si>
  <si>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</si>
  <si>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</si>
  <si>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</si>
  <si>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</si>
  <si>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</si>
  <si>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</si>
  <si>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</si>
  <si>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</si>
  <si>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</si>
  <si>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</si>
  <si>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</si>
  <si>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Bajo protesta de decir verdad declaramos que los Estados Financieros y sus notas, son razonablemente correctos y son responsabilidad del emisor.</t>
  </si>
  <si>
    <t>Variación del Periodo</t>
  </si>
  <si>
    <t>Municipio de Romita, Gto.
Estado Analítico del Activo
Del 1 de Enero al 31 de Diciembre de 2023
(Cifras en Pesos)</t>
  </si>
  <si>
    <t>C.P JOSÉ JAIME GALLARDO GUADIÁN</t>
  </si>
  <si>
    <t xml:space="preserve">        TESORERO MUNUCIPAL</t>
  </si>
  <si>
    <t>PROFA. MARTHA SOTO TOLEDO</t>
  </si>
  <si>
    <t>SINDICO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</si>
</sst>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7" formatCode="_-&quot;$&quot;* #,##0.00_-;\-&quot;$&quot;* #,##0.00_-;_-&quot;$&quot;* &quot;-&quot;??_-;_-@_-"/>
    <numFmt numFmtId="168" formatCode="_-* #,##0.00_-;\-* #,##0.00_-;_-* &quot;-&quot;??_-;_-@_-"/>
    <numFmt numFmtId="169" formatCode="General_)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9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1" fillId="0" borderId="0"/>
    <xf numFmtId="0" fontId="7" fillId="0" borderId="0"/>
    <xf numFmtId="169" fontId="2" fillId="0" borderId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8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Protection="1">
      <protection locked="0"/>
    </xf>
    <xf numFmtId="4" fontId="3" fillId="2" borderId="4" xfId="8" applyNumberFormat="1" applyFont="1" applyFill="1" applyBorder="1" applyAlignment="1">
      <alignment horizontal="center" vertical="center" wrapText="1"/>
    </xf>
    <xf numFmtId="0" fontId="3" fillId="2" borderId="4" xfId="8" applyFont="1" applyFill="1" applyBorder="1" applyAlignment="1">
      <alignment horizontal="center" vertical="center" wrapText="1"/>
    </xf>
    <xf numFmtId="0" fontId="3" fillId="0" borderId="4" xfId="8" applyFont="1" applyFill="1" applyBorder="1" applyAlignment="1">
      <alignment horizontal="left" vertical="top" indent="1"/>
    </xf>
    <xf numFmtId="0" fontId="3" fillId="0" borderId="4" xfId="8" applyFont="1" applyFill="1" applyBorder="1" applyAlignment="1">
      <alignment horizontal="left" vertical="top" indent="2"/>
    </xf>
    <xf numFmtId="0" fontId="4" fillId="0" borderId="4" xfId="8" applyFont="1" applyFill="1" applyBorder="1" applyAlignment="1">
      <alignment horizontal="left" vertical="top" indent="2"/>
    </xf>
    <xf numFmtId="0" fontId="2" fillId="0" borderId="0" xfId="8" applyAlignment="1" applyProtection="1">
      <alignment horizontal="left" vertical="top" indent="1"/>
      <protection locked="0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3" fontId="4" fillId="0" borderId="4" xfId="8" applyNumberFormat="1" applyFont="1" applyFill="1" applyBorder="1" applyAlignment="1" applyProtection="1">
      <alignment vertical="top" wrapText="1"/>
      <protection locked="0"/>
    </xf>
    <xf numFmtId="3" fontId="4" fillId="0" borderId="4" xfId="8" applyNumberFormat="1" applyFont="1" applyFill="1" applyBorder="1" applyAlignment="1" applyProtection="1">
      <alignment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7" fillId="0" borderId="5" xfId="24" applyFont="1" applyFill="1" applyBorder="1" applyAlignment="1" applyProtection="1">
      <alignment vertical="top"/>
      <protection locked="0"/>
    </xf>
    <xf numFmtId="0" fontId="9" fillId="0" borderId="0" xfId="17" applyFont="1" applyAlignment="1">
      <alignment horizontal="center" vertical="center"/>
    </xf>
    <xf numFmtId="0" fontId="0" fillId="0" borderId="5" xfId="0" applyBorder="1" applyProtection="1">
      <protection locked="0"/>
    </xf>
    <xf numFmtId="0" fontId="7" fillId="0" borderId="5" xfId="24" applyFont="1" applyFill="1" applyBorder="1" applyAlignment="1" applyProtection="1">
      <alignment vertical="top"/>
      <protection locked="0"/>
    </xf>
    <xf numFmtId="0" fontId="9" fillId="0" borderId="0" xfId="17" applyFont="1" applyAlignment="1">
      <alignment horizontal="center" vertical="center"/>
    </xf>
  </cellXfs>
  <cellStyles count="29">
    <cellStyle name="=C:\WINNT\SYSTEM32\COMMAND.COM" xfId="18"/>
    <cellStyle name="Euro" xfId="1"/>
    <cellStyle name="Millares 2" xfId="2"/>
    <cellStyle name="Millares 2 2" xfId="3"/>
    <cellStyle name="Millares 2 2 2" xfId="20"/>
    <cellStyle name="Millares 2 3" xfId="4"/>
    <cellStyle name="Millares 2 3 2" xfId="21"/>
    <cellStyle name="Millares 2 4" xfId="19"/>
    <cellStyle name="Millares 3" xfId="5"/>
    <cellStyle name="Millares 3 2" xfId="22"/>
    <cellStyle name="Moneda 2" xfId="6"/>
    <cellStyle name="Moneda 2 2" xfId="23"/>
    <cellStyle name="Normal" xfId="0" builtinId="0"/>
    <cellStyle name="Normal 2" xfId="7"/>
    <cellStyle name="Normal 2 2" xfId="8"/>
    <cellStyle name="Normal 2 3" xfId="24"/>
    <cellStyle name="Normal 3" xfId="9"/>
    <cellStyle name="Normal 3 2" xfId="25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7"/>
    <cellStyle name="Normal 6 3" xfId="26"/>
    <cellStyle name="Normal 7" xfId="17"/>
    <cellStyle name="Normal 8" xfId="16"/>
    <cellStyle name="Porcentual 2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abSelected="1" topLeftCell="A4" zoomScaleNormal="100" workbookViewId="0">
      <selection activeCell="E31" sqref="E31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6" ht="45" customHeight="1" x14ac:dyDescent="0.2">
      <c r="A1" s="11" t="s">
        <v>26</v>
      </c>
      <c r="B1" s="12"/>
      <c r="C1" s="12"/>
      <c r="D1" s="12"/>
      <c r="E1" s="12"/>
      <c r="F1" s="13"/>
    </row>
    <row r="2" spans="1:6" x14ac:dyDescent="0.2">
      <c r="A2" s="3" t="s">
        <v>3</v>
      </c>
      <c r="B2" s="2" t="s">
        <v>20</v>
      </c>
      <c r="C2" s="2" t="s">
        <v>21</v>
      </c>
      <c r="D2" s="2" t="s">
        <v>22</v>
      </c>
      <c r="E2" s="2" t="s">
        <v>23</v>
      </c>
      <c r="F2" s="2" t="s">
        <v>25</v>
      </c>
    </row>
    <row r="3" spans="1:6" x14ac:dyDescent="0.2">
      <c r="A3" s="4" t="s">
        <v>0</v>
      </c>
      <c r="B3" s="8">
        <f>B4+B12</f>
        <v>672518626.40999997</v>
      </c>
      <c r="C3" s="8">
        <f t="shared" ref="C3:F3" si="0">C4+C12</f>
        <v>1222265972.7</v>
      </c>
      <c r="D3" s="8">
        <f t="shared" si="0"/>
        <v>1181814484</v>
      </c>
      <c r="E3" s="8">
        <f t="shared" si="0"/>
        <v>712970115.11000013</v>
      </c>
      <c r="F3" s="8">
        <f t="shared" si="0"/>
        <v>40451488.700000033</v>
      </c>
    </row>
    <row r="4" spans="1:6" x14ac:dyDescent="0.2">
      <c r="A4" s="5" t="s">
        <v>4</v>
      </c>
      <c r="B4" s="8">
        <f>SUM(B5:B11)</f>
        <v>79267457.799999997</v>
      </c>
      <c r="C4" s="8">
        <f>SUM(C5:C11)</f>
        <v>1131716067.48</v>
      </c>
      <c r="D4" s="8">
        <f>SUM(D5:D11)</f>
        <v>1132760713.72</v>
      </c>
      <c r="E4" s="8">
        <f>SUM(E5:E11)</f>
        <v>78222811.560000002</v>
      </c>
      <c r="F4" s="8">
        <f>SUM(F5:F11)</f>
        <v>-1044646.2400000039</v>
      </c>
    </row>
    <row r="5" spans="1:6" x14ac:dyDescent="0.2">
      <c r="A5" s="6" t="s">
        <v>5</v>
      </c>
      <c r="B5" s="9">
        <v>22441265.960000001</v>
      </c>
      <c r="C5" s="9">
        <v>767554719.38999999</v>
      </c>
      <c r="D5" s="9">
        <v>745892817.15999997</v>
      </c>
      <c r="E5" s="9">
        <v>44103168.189999998</v>
      </c>
      <c r="F5" s="9">
        <f t="shared" ref="F5:F11" si="1">E5-B5</f>
        <v>21661902.229999997</v>
      </c>
    </row>
    <row r="6" spans="1:6" x14ac:dyDescent="0.2">
      <c r="A6" s="6" t="s">
        <v>6</v>
      </c>
      <c r="B6" s="9">
        <v>47332607.899999999</v>
      </c>
      <c r="C6" s="9">
        <v>221448814.46000001</v>
      </c>
      <c r="D6" s="9">
        <v>256945348.13</v>
      </c>
      <c r="E6" s="9">
        <v>11836074.23</v>
      </c>
      <c r="F6" s="9">
        <f t="shared" si="1"/>
        <v>-35496533.670000002</v>
      </c>
    </row>
    <row r="7" spans="1:6" x14ac:dyDescent="0.2">
      <c r="A7" s="6" t="s">
        <v>7</v>
      </c>
      <c r="B7" s="9">
        <v>9493583.9399999995</v>
      </c>
      <c r="C7" s="9">
        <v>142712533.63</v>
      </c>
      <c r="D7" s="9">
        <v>129922548.43000001</v>
      </c>
      <c r="E7" s="9">
        <v>22283569.140000001</v>
      </c>
      <c r="F7" s="9">
        <f t="shared" si="1"/>
        <v>12789985.200000001</v>
      </c>
    </row>
    <row r="8" spans="1:6" x14ac:dyDescent="0.2">
      <c r="A8" s="6" t="s">
        <v>1</v>
      </c>
      <c r="B8" s="9">
        <v>0</v>
      </c>
      <c r="C8" s="9">
        <v>0</v>
      </c>
      <c r="D8" s="9">
        <v>0</v>
      </c>
      <c r="E8" s="9">
        <v>0</v>
      </c>
      <c r="F8" s="9">
        <f t="shared" si="1"/>
        <v>0</v>
      </c>
    </row>
    <row r="9" spans="1:6" x14ac:dyDescent="0.2">
      <c r="A9" s="6" t="s">
        <v>2</v>
      </c>
      <c r="B9" s="9">
        <v>0</v>
      </c>
      <c r="C9" s="9">
        <v>0</v>
      </c>
      <c r="D9" s="9">
        <v>0</v>
      </c>
      <c r="E9" s="9">
        <v>0</v>
      </c>
      <c r="F9" s="9">
        <f t="shared" si="1"/>
        <v>0</v>
      </c>
    </row>
    <row r="10" spans="1:6" x14ac:dyDescent="0.2">
      <c r="A10" s="6" t="s">
        <v>8</v>
      </c>
      <c r="B10" s="9">
        <v>0</v>
      </c>
      <c r="C10" s="9">
        <v>0</v>
      </c>
      <c r="D10" s="9">
        <v>0</v>
      </c>
      <c r="E10" s="9">
        <v>0</v>
      </c>
      <c r="F10" s="9">
        <f t="shared" si="1"/>
        <v>0</v>
      </c>
    </row>
    <row r="11" spans="1:6" x14ac:dyDescent="0.2">
      <c r="A11" s="6" t="s">
        <v>9</v>
      </c>
      <c r="B11" s="9">
        <v>0</v>
      </c>
      <c r="C11" s="9">
        <v>0</v>
      </c>
      <c r="D11" s="9">
        <v>0</v>
      </c>
      <c r="E11" s="9">
        <v>0</v>
      </c>
      <c r="F11" s="9">
        <f t="shared" si="1"/>
        <v>0</v>
      </c>
    </row>
    <row r="12" spans="1:6" x14ac:dyDescent="0.2">
      <c r="A12" s="5" t="s">
        <v>10</v>
      </c>
      <c r="B12" s="8">
        <f>SUM(B13:B21)</f>
        <v>593251168.61000001</v>
      </c>
      <c r="C12" s="8">
        <f>SUM(C13:C21)</f>
        <v>90549905.220000014</v>
      </c>
      <c r="D12" s="8">
        <f>SUM(D13:D21)</f>
        <v>49053770.279999994</v>
      </c>
      <c r="E12" s="8">
        <f>SUM(E13:E21)</f>
        <v>634747303.55000007</v>
      </c>
      <c r="F12" s="8">
        <f>SUM(F13:F21)</f>
        <v>41496134.940000035</v>
      </c>
    </row>
    <row r="13" spans="1:6" x14ac:dyDescent="0.2">
      <c r="A13" s="6" t="s">
        <v>11</v>
      </c>
      <c r="B13" s="9">
        <v>0</v>
      </c>
      <c r="C13" s="9">
        <v>0</v>
      </c>
      <c r="D13" s="9">
        <v>0</v>
      </c>
      <c r="E13" s="9">
        <v>0</v>
      </c>
      <c r="F13" s="9">
        <f t="shared" ref="F13:F21" si="2">E13-B13</f>
        <v>0</v>
      </c>
    </row>
    <row r="14" spans="1:6" x14ac:dyDescent="0.2">
      <c r="A14" s="6" t="s">
        <v>12</v>
      </c>
      <c r="B14" s="10">
        <v>0</v>
      </c>
      <c r="C14" s="10">
        <v>0</v>
      </c>
      <c r="D14" s="10">
        <v>0</v>
      </c>
      <c r="E14" s="10">
        <v>0</v>
      </c>
      <c r="F14" s="10">
        <f t="shared" si="2"/>
        <v>0</v>
      </c>
    </row>
    <row r="15" spans="1:6" x14ac:dyDescent="0.2">
      <c r="A15" s="6" t="s">
        <v>13</v>
      </c>
      <c r="B15" s="10">
        <v>587611973.11000001</v>
      </c>
      <c r="C15" s="10">
        <v>75465733.620000005</v>
      </c>
      <c r="D15" s="10">
        <v>37992990.909999996</v>
      </c>
      <c r="E15" s="10">
        <v>625084715.82000005</v>
      </c>
      <c r="F15" s="10">
        <f t="shared" si="2"/>
        <v>37472742.710000038</v>
      </c>
    </row>
    <row r="16" spans="1:6" x14ac:dyDescent="0.2">
      <c r="A16" s="6" t="s">
        <v>14</v>
      </c>
      <c r="B16" s="9">
        <v>21441812.030000001</v>
      </c>
      <c r="C16" s="9">
        <v>15079246.48</v>
      </c>
      <c r="D16" s="9">
        <v>9043384.3599999994</v>
      </c>
      <c r="E16" s="9">
        <v>27477674.149999999</v>
      </c>
      <c r="F16" s="9">
        <f t="shared" si="2"/>
        <v>6035862.1199999973</v>
      </c>
    </row>
    <row r="17" spans="1:6" x14ac:dyDescent="0.2">
      <c r="A17" s="6" t="s">
        <v>15</v>
      </c>
      <c r="B17" s="9">
        <v>708356.03</v>
      </c>
      <c r="C17" s="9">
        <v>0</v>
      </c>
      <c r="D17" s="9">
        <v>0</v>
      </c>
      <c r="E17" s="9">
        <v>708356.03</v>
      </c>
      <c r="F17" s="9">
        <f t="shared" si="2"/>
        <v>0</v>
      </c>
    </row>
    <row r="18" spans="1:6" x14ac:dyDescent="0.2">
      <c r="A18" s="6" t="s">
        <v>16</v>
      </c>
      <c r="B18" s="9">
        <v>-16784059.780000001</v>
      </c>
      <c r="C18" s="9">
        <v>4925.12</v>
      </c>
      <c r="D18" s="9">
        <v>2017395.01</v>
      </c>
      <c r="E18" s="9">
        <v>-18796529.670000002</v>
      </c>
      <c r="F18" s="9">
        <f t="shared" si="2"/>
        <v>-2012469.8900000006</v>
      </c>
    </row>
    <row r="19" spans="1:6" x14ac:dyDescent="0.2">
      <c r="A19" s="6" t="s">
        <v>17</v>
      </c>
      <c r="B19" s="9">
        <v>273087.21999999997</v>
      </c>
      <c r="C19" s="9">
        <v>0</v>
      </c>
      <c r="D19" s="9">
        <v>0</v>
      </c>
      <c r="E19" s="9">
        <v>273087.21999999997</v>
      </c>
      <c r="F19" s="9">
        <f t="shared" si="2"/>
        <v>0</v>
      </c>
    </row>
    <row r="20" spans="1:6" x14ac:dyDescent="0.2">
      <c r="A20" s="6" t="s">
        <v>18</v>
      </c>
      <c r="B20" s="9">
        <v>0</v>
      </c>
      <c r="C20" s="9">
        <v>0</v>
      </c>
      <c r="D20" s="9">
        <v>0</v>
      </c>
      <c r="E20" s="9">
        <v>0</v>
      </c>
      <c r="F20" s="9">
        <f t="shared" si="2"/>
        <v>0</v>
      </c>
    </row>
    <row r="21" spans="1:6" x14ac:dyDescent="0.2">
      <c r="A21" s="6" t="s">
        <v>19</v>
      </c>
      <c r="B21" s="9">
        <v>0</v>
      </c>
      <c r="C21" s="9">
        <v>0</v>
      </c>
      <c r="D21" s="9">
        <v>0</v>
      </c>
      <c r="E21" s="9">
        <v>0</v>
      </c>
      <c r="F21" s="9">
        <f t="shared" si="2"/>
        <v>0</v>
      </c>
    </row>
    <row r="23" spans="1:6" ht="12.75" x14ac:dyDescent="0.2">
      <c r="A23" s="7" t="s">
        <v>24</v>
      </c>
    </row>
    <row r="26" spans="1:6" ht="12" thickBot="1" x14ac:dyDescent="0.25">
      <c r="A26" s="14"/>
      <c r="C26" s="16"/>
      <c r="D26" s="17"/>
      <c r="E26" s="16"/>
    </row>
    <row r="27" spans="1:6" ht="15" x14ac:dyDescent="0.2">
      <c r="A27" s="15" t="s">
        <v>27</v>
      </c>
      <c r="D27" s="18" t="s">
        <v>29</v>
      </c>
    </row>
    <row r="28" spans="1:6" ht="15" x14ac:dyDescent="0.2">
      <c r="A28" s="15" t="s">
        <v>28</v>
      </c>
      <c r="D28" s="18" t="s">
        <v>30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schemas.microsoft.com/office/2006/documentManagement/types"/>
    <ds:schemaRef ds:uri="http://purl.org/dc/terms/"/>
    <ds:schemaRef ds:uri="http://www.w3.org/XML/1998/namespace"/>
    <ds:schemaRef ds:uri="http://purl.org/dc/dcmitype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User</cp:lastModifiedBy>
  <cp:lastPrinted>2018-03-08T18:40:55Z</cp:lastPrinted>
  <dcterms:created xsi:type="dcterms:W3CDTF">2014-02-09T04:04:15Z</dcterms:created>
  <dcterms:modified xsi:type="dcterms:W3CDTF">2024-02-17T21:36:24Z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